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<sst xmlns="http://schemas.openxmlformats.org/spreadsheetml/2006/main" count="95" uniqueCount="50">
  <si>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>叶集人民医院面试人员成绩合成表</t>
  </si>
  <si>
    <t>序号</t>
  </si>
  <si>
    <t>职位</t>
  </si>
  <si>
    <t>准考证号</t>
  </si>
  <si>
    <t>笔试得分</t>
  </si>
  <si>
    <t>实操</t>
  </si>
  <si>
    <t>面试</t>
  </si>
  <si>
    <t>总成绩</t>
  </si>
  <si>
    <t>备注</t>
  </si>
  <si>
    <t>信息（姚李分院）</t>
  </si>
  <si>
    <t xml:space="preserve">26042914451002358 </t>
  </si>
  <si>
    <t>进入体检考察</t>
  </si>
  <si>
    <t xml:space="preserve">26042319130166966 </t>
  </si>
  <si>
    <t xml:space="preserve">26042015030807582 </t>
  </si>
  <si>
    <t xml:space="preserve">26050315131291015 </t>
  </si>
  <si>
    <t xml:space="preserve">26041914334700596 </t>
  </si>
  <si>
    <t>临床护理（总医院）</t>
  </si>
  <si>
    <t xml:space="preserve">26041920512311549 </t>
  </si>
  <si>
    <t xml:space="preserve">26050323472118809 </t>
  </si>
  <si>
    <t xml:space="preserve">26042222321529882 </t>
  </si>
  <si>
    <t xml:space="preserve">26041822555925658 </t>
  </si>
  <si>
    <t xml:space="preserve">26042119211436434 </t>
  </si>
  <si>
    <t xml:space="preserve">26050118041855542 </t>
  </si>
  <si>
    <t xml:space="preserve">26050122185807142 </t>
  </si>
  <si>
    <t xml:space="preserve">26042021205148271 </t>
  </si>
  <si>
    <t>放弃</t>
  </si>
  <si>
    <t>临床护理（姚李分院）</t>
  </si>
  <si>
    <t xml:space="preserve">26050216301040237 </t>
  </si>
  <si>
    <t xml:space="preserve">26042311271849468 </t>
  </si>
  <si>
    <t xml:space="preserve">26041817505654907 </t>
  </si>
  <si>
    <t xml:space="preserve">26050610125597545 </t>
  </si>
  <si>
    <t xml:space="preserve">26042012440412280 </t>
  </si>
  <si>
    <t>26041822573609669</t>
  </si>
  <si>
    <t xml:space="preserve">26042717023022230 </t>
  </si>
  <si>
    <t xml:space="preserve">26042316003645399 </t>
  </si>
  <si>
    <t xml:space="preserve">26042709092165241 </t>
  </si>
  <si>
    <t xml:space="preserve">26041820582002370 </t>
  </si>
  <si>
    <t xml:space="preserve">26041820123110312 </t>
  </si>
  <si>
    <t xml:space="preserve">26041820073790015 </t>
  </si>
  <si>
    <t xml:space="preserve">26042619283363212 </t>
  </si>
  <si>
    <t xml:space="preserve">26050212323635011 </t>
  </si>
  <si>
    <t>临床护理（史河分院）</t>
  </si>
  <si>
    <t xml:space="preserve">26050401432364034 </t>
  </si>
  <si>
    <t xml:space="preserve">26042213333603312 </t>
  </si>
  <si>
    <t>财务（总医院）</t>
  </si>
  <si>
    <t xml:space="preserve">26042013292858612 </t>
  </si>
  <si>
    <t xml:space="preserve">26042710070852479 </t>
  </si>
  <si>
    <t xml:space="preserve">26042011584889081 </t>
  </si>
  <si>
    <t xml:space="preserve">26042813563624629 </t>
  </si>
  <si>
    <t xml:space="preserve">26042818144702185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</si>
</sst>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/>
    <xf numFmtId="176" fontId="1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176" fontId="3" fillId="0" borderId="5" xfId="0" applyNumberFormat="1" applyFont="1" applyFill="1" applyBorder="1" applyAlignment="1" applyProtection="1">
      <alignment horizontal="right"/>
    </xf>
    <xf numFmtId="0" fontId="1" fillId="0" borderId="5" xfId="0" applyFont="1" applyFill="1" applyBorder="1" applyAlignment="1" applyProtection="1"/>
    <xf numFmtId="176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/>
    <xf numFmtId="0" fontId="1" fillId="0" borderId="3" xfId="0" applyFont="1" applyFill="1" applyBorder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L30" sqref="L30"/>
    </sheetView>
  </sheetViews>
  <sheetFormatPr defaultColWidth="7.99166666666667" defaultRowHeight="15" outlineLevelCol="7"/>
  <cols>
    <col min="1" max="1" width="5.11666666666667" style="1" customWidth="1"/>
    <col min="2" max="2" width="19.875" style="1" customWidth="1"/>
    <col min="3" max="3" width="17.875" style="1" customWidth="1"/>
    <col min="4" max="6" width="7.99166666666667" style="2"/>
    <col min="7" max="7" width="7.99166666666667" style="3"/>
    <col min="8" max="8" width="14.375" style="1" customWidth="1"/>
    <col min="9" max="16384" width="7.99166666666667" style="1"/>
  </cols>
  <sheetData>
    <row r="1" s="1" customForma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="1" customFormat="1" spans="1:8">
      <c r="A3" s="10">
        <v>1</v>
      </c>
      <c r="B3" s="10" t="s">
        <v>9</v>
      </c>
      <c r="C3" s="10" t="s">
        <v>10</v>
      </c>
      <c r="D3" s="11">
        <v>69</v>
      </c>
      <c r="E3" s="11"/>
      <c r="F3" s="11">
        <v>82.6</v>
      </c>
      <c r="G3" s="12">
        <f t="shared" ref="G3:G7" si="0">ROUND(D3*60%+F3*40%,2)</f>
        <v>74.44</v>
      </c>
      <c r="H3" s="13" t="s">
        <v>11</v>
      </c>
    </row>
    <row r="4" s="1" customFormat="1" spans="1:8">
      <c r="A4" s="10">
        <v>2</v>
      </c>
      <c r="B4" s="10" t="s">
        <v>9</v>
      </c>
      <c r="C4" s="10" t="s">
        <v>12</v>
      </c>
      <c r="D4" s="11">
        <v>64</v>
      </c>
      <c r="E4" s="11"/>
      <c r="F4" s="11">
        <v>83.4</v>
      </c>
      <c r="G4" s="12">
        <f t="shared" si="0"/>
        <v>71.76</v>
      </c>
      <c r="H4" s="14"/>
    </row>
    <row r="5" s="1" customFormat="1" spans="1:8">
      <c r="A5" s="10">
        <v>3</v>
      </c>
      <c r="B5" s="10" t="s">
        <v>9</v>
      </c>
      <c r="C5" s="10" t="s">
        <v>13</v>
      </c>
      <c r="D5" s="11">
        <v>57</v>
      </c>
      <c r="E5" s="11"/>
      <c r="F5" s="11">
        <v>86.8</v>
      </c>
      <c r="G5" s="12">
        <f t="shared" si="0"/>
        <v>68.92</v>
      </c>
      <c r="H5" s="14"/>
    </row>
    <row r="6" s="1" customFormat="1" spans="1:8">
      <c r="A6" s="10">
        <v>4</v>
      </c>
      <c r="B6" s="10" t="s">
        <v>9</v>
      </c>
      <c r="C6" s="10" t="s">
        <v>14</v>
      </c>
      <c r="D6" s="11">
        <v>57</v>
      </c>
      <c r="E6" s="11"/>
      <c r="F6" s="11">
        <v>79.4</v>
      </c>
      <c r="G6" s="12">
        <f t="shared" si="0"/>
        <v>65.96</v>
      </c>
      <c r="H6" s="14"/>
    </row>
    <row r="7" s="1" customFormat="1" spans="1:8">
      <c r="A7" s="10">
        <v>5</v>
      </c>
      <c r="B7" s="10" t="s">
        <v>9</v>
      </c>
      <c r="C7" s="10" t="s">
        <v>15</v>
      </c>
      <c r="D7" s="11">
        <v>53</v>
      </c>
      <c r="E7" s="11"/>
      <c r="F7" s="11">
        <v>76.6</v>
      </c>
      <c r="G7" s="12">
        <f t="shared" si="0"/>
        <v>62.44</v>
      </c>
      <c r="H7" s="14"/>
    </row>
    <row r="8" s="1" customFormat="1" spans="1:8">
      <c r="A8" s="10">
        <v>6</v>
      </c>
      <c r="B8" s="10" t="s">
        <v>16</v>
      </c>
      <c r="C8" s="10" t="s">
        <v>17</v>
      </c>
      <c r="D8" s="11">
        <v>86</v>
      </c>
      <c r="E8" s="11">
        <v>85.5</v>
      </c>
      <c r="F8" s="11">
        <v>82.6</v>
      </c>
      <c r="G8" s="12">
        <f t="shared" ref="G8:G31" si="1">ROUND(D8*40%+E8*30%+F8*30%,2)</f>
        <v>84.83</v>
      </c>
      <c r="H8" s="13" t="s">
        <v>11</v>
      </c>
    </row>
    <row r="9" s="1" customFormat="1" spans="1:8">
      <c r="A9" s="10">
        <v>9</v>
      </c>
      <c r="B9" s="10" t="s">
        <v>16</v>
      </c>
      <c r="C9" s="10" t="s">
        <v>18</v>
      </c>
      <c r="D9" s="11">
        <v>79.5</v>
      </c>
      <c r="E9" s="11">
        <v>91.75</v>
      </c>
      <c r="F9" s="11">
        <v>82.8</v>
      </c>
      <c r="G9" s="12">
        <f t="shared" si="1"/>
        <v>84.17</v>
      </c>
      <c r="H9" s="13" t="s">
        <v>11</v>
      </c>
    </row>
    <row r="10" s="1" customFormat="1" spans="1:8">
      <c r="A10" s="10">
        <v>7</v>
      </c>
      <c r="B10" s="10" t="s">
        <v>16</v>
      </c>
      <c r="C10" s="10" t="s">
        <v>19</v>
      </c>
      <c r="D10" s="11">
        <v>82</v>
      </c>
      <c r="E10" s="11">
        <v>83</v>
      </c>
      <c r="F10" s="11">
        <v>86.6</v>
      </c>
      <c r="G10" s="12">
        <f t="shared" si="1"/>
        <v>83.68</v>
      </c>
      <c r="H10" s="13" t="s">
        <v>11</v>
      </c>
    </row>
    <row r="11" s="1" customFormat="1" spans="1:8">
      <c r="A11" s="10">
        <v>12</v>
      </c>
      <c r="B11" s="10" t="s">
        <v>16</v>
      </c>
      <c r="C11" s="10" t="s">
        <v>20</v>
      </c>
      <c r="D11" s="11">
        <v>71</v>
      </c>
      <c r="E11" s="11">
        <v>90.5</v>
      </c>
      <c r="F11" s="11">
        <v>84.8</v>
      </c>
      <c r="G11" s="12">
        <f t="shared" si="1"/>
        <v>80.99</v>
      </c>
      <c r="H11" s="13" t="s">
        <v>11</v>
      </c>
    </row>
    <row r="12" s="1" customFormat="1" spans="1:8">
      <c r="A12" s="10">
        <v>10</v>
      </c>
      <c r="B12" s="10" t="s">
        <v>16</v>
      </c>
      <c r="C12" s="10" t="s">
        <v>21</v>
      </c>
      <c r="D12" s="11">
        <v>74</v>
      </c>
      <c r="E12" s="11">
        <v>83</v>
      </c>
      <c r="F12" s="11">
        <v>85.6</v>
      </c>
      <c r="G12" s="12">
        <f t="shared" si="1"/>
        <v>80.18</v>
      </c>
      <c r="H12" s="13" t="s">
        <v>11</v>
      </c>
    </row>
    <row r="13" s="1" customFormat="1" spans="1:8">
      <c r="A13" s="10">
        <v>11</v>
      </c>
      <c r="B13" s="10" t="s">
        <v>16</v>
      </c>
      <c r="C13" s="10" t="s">
        <v>22</v>
      </c>
      <c r="D13" s="11">
        <v>73</v>
      </c>
      <c r="E13" s="11">
        <v>83.5</v>
      </c>
      <c r="F13" s="11">
        <v>82.2</v>
      </c>
      <c r="G13" s="12">
        <f t="shared" si="1"/>
        <v>78.91</v>
      </c>
      <c r="H13" s="14"/>
    </row>
    <row r="14" s="1" customFormat="1" spans="1:8">
      <c r="A14" s="10">
        <v>13</v>
      </c>
      <c r="B14" s="10" t="s">
        <v>16</v>
      </c>
      <c r="C14" s="10" t="s">
        <v>23</v>
      </c>
      <c r="D14" s="11">
        <v>68.5</v>
      </c>
      <c r="E14" s="11">
        <v>80.75</v>
      </c>
      <c r="F14" s="11">
        <v>80.2</v>
      </c>
      <c r="G14" s="12">
        <f t="shared" si="1"/>
        <v>75.69</v>
      </c>
      <c r="H14" s="14"/>
    </row>
    <row r="15" s="1" customFormat="1" spans="1:8">
      <c r="A15" s="10">
        <v>8</v>
      </c>
      <c r="B15" s="10" t="s">
        <v>16</v>
      </c>
      <c r="C15" s="10" t="s">
        <v>24</v>
      </c>
      <c r="D15" s="11">
        <v>81</v>
      </c>
      <c r="E15" s="11"/>
      <c r="F15" s="11"/>
      <c r="G15" s="15" t="s">
        <v>25</v>
      </c>
      <c r="H15" s="14"/>
    </row>
    <row r="16" s="1" customFormat="1" spans="1:8">
      <c r="A16" s="10">
        <v>14</v>
      </c>
      <c r="B16" s="10" t="s">
        <v>26</v>
      </c>
      <c r="C16" s="10" t="s">
        <v>27</v>
      </c>
      <c r="D16" s="11">
        <v>75</v>
      </c>
      <c r="E16" s="11">
        <v>93.25</v>
      </c>
      <c r="F16" s="11">
        <v>83</v>
      </c>
      <c r="G16" s="12">
        <f t="shared" si="1"/>
        <v>82.88</v>
      </c>
      <c r="H16" s="13" t="s">
        <v>11</v>
      </c>
    </row>
    <row r="17" s="1" customFormat="1" spans="1:8">
      <c r="A17" s="10">
        <v>15</v>
      </c>
      <c r="B17" s="10" t="s">
        <v>26</v>
      </c>
      <c r="C17" s="10" t="s">
        <v>28</v>
      </c>
      <c r="D17" s="11">
        <v>71</v>
      </c>
      <c r="E17" s="11">
        <v>89.5</v>
      </c>
      <c r="F17" s="11">
        <v>86.2</v>
      </c>
      <c r="G17" s="12">
        <f t="shared" si="1"/>
        <v>81.11</v>
      </c>
      <c r="H17" s="13" t="s">
        <v>11</v>
      </c>
    </row>
    <row r="18" s="1" customFormat="1" spans="1:8">
      <c r="A18" s="10">
        <v>17</v>
      </c>
      <c r="B18" s="10" t="s">
        <v>26</v>
      </c>
      <c r="C18" s="10" t="s">
        <v>29</v>
      </c>
      <c r="D18" s="11">
        <v>68.5</v>
      </c>
      <c r="E18" s="11">
        <v>89.5</v>
      </c>
      <c r="F18" s="11">
        <v>86.4</v>
      </c>
      <c r="G18" s="12">
        <f t="shared" si="1"/>
        <v>80.17</v>
      </c>
      <c r="H18" s="13" t="s">
        <v>11</v>
      </c>
    </row>
    <row r="19" s="1" customFormat="1" spans="1:8">
      <c r="A19" s="10">
        <v>19</v>
      </c>
      <c r="B19" s="10" t="s">
        <v>26</v>
      </c>
      <c r="C19" s="10" t="s">
        <v>30</v>
      </c>
      <c r="D19" s="11">
        <v>68</v>
      </c>
      <c r="E19" s="11">
        <v>86.25</v>
      </c>
      <c r="F19" s="11">
        <v>84.8</v>
      </c>
      <c r="G19" s="12">
        <f t="shared" si="1"/>
        <v>78.52</v>
      </c>
      <c r="H19" s="13" t="s">
        <v>11</v>
      </c>
    </row>
    <row r="20" s="1" customFormat="1" spans="1:8">
      <c r="A20" s="10">
        <v>18</v>
      </c>
      <c r="B20" s="10" t="s">
        <v>26</v>
      </c>
      <c r="C20" s="10" t="s">
        <v>31</v>
      </c>
      <c r="D20" s="11">
        <v>68</v>
      </c>
      <c r="E20" s="11">
        <v>86.75</v>
      </c>
      <c r="F20" s="11">
        <v>83</v>
      </c>
      <c r="G20" s="12">
        <f t="shared" si="1"/>
        <v>78.13</v>
      </c>
      <c r="H20" s="13" t="s">
        <v>11</v>
      </c>
    </row>
    <row r="21" s="1" customFormat="1" spans="1:8">
      <c r="A21" s="10">
        <v>16</v>
      </c>
      <c r="B21" s="10" t="s">
        <v>26</v>
      </c>
      <c r="C21" s="19" t="s">
        <v>32</v>
      </c>
      <c r="D21" s="11">
        <v>69</v>
      </c>
      <c r="E21" s="11">
        <v>86</v>
      </c>
      <c r="F21" s="11">
        <v>82.2</v>
      </c>
      <c r="G21" s="12">
        <f t="shared" si="1"/>
        <v>78.06</v>
      </c>
      <c r="H21" s="13" t="s">
        <v>11</v>
      </c>
    </row>
    <row r="22" s="1" customFormat="1" spans="1:8">
      <c r="A22" s="10">
        <v>20</v>
      </c>
      <c r="B22" s="10" t="s">
        <v>26</v>
      </c>
      <c r="C22" s="10" t="s">
        <v>33</v>
      </c>
      <c r="D22" s="11">
        <v>66</v>
      </c>
      <c r="E22" s="11">
        <v>84.75</v>
      </c>
      <c r="F22" s="11">
        <v>84</v>
      </c>
      <c r="G22" s="12">
        <f t="shared" si="1"/>
        <v>77.03</v>
      </c>
      <c r="H22" s="13" t="s">
        <v>11</v>
      </c>
    </row>
    <row r="23" s="1" customFormat="1" spans="1:8">
      <c r="A23" s="10">
        <v>25</v>
      </c>
      <c r="B23" s="10" t="s">
        <v>26</v>
      </c>
      <c r="C23" s="10" t="s">
        <v>34</v>
      </c>
      <c r="D23" s="11">
        <v>65</v>
      </c>
      <c r="E23" s="11">
        <v>86.5</v>
      </c>
      <c r="F23" s="11">
        <v>83.2</v>
      </c>
      <c r="G23" s="12">
        <f t="shared" si="1"/>
        <v>76.91</v>
      </c>
      <c r="H23" s="14"/>
    </row>
    <row r="24" s="1" customFormat="1" spans="1:8">
      <c r="A24" s="10">
        <v>21</v>
      </c>
      <c r="B24" s="10" t="s">
        <v>26</v>
      </c>
      <c r="C24" s="10" t="s">
        <v>35</v>
      </c>
      <c r="D24" s="11">
        <v>66</v>
      </c>
      <c r="E24" s="11">
        <v>84.5</v>
      </c>
      <c r="F24" s="11">
        <v>83.4</v>
      </c>
      <c r="G24" s="12">
        <f t="shared" si="1"/>
        <v>76.77</v>
      </c>
      <c r="H24" s="14"/>
    </row>
    <row r="25" s="1" customFormat="1" spans="1:8">
      <c r="A25" s="10">
        <v>22</v>
      </c>
      <c r="B25" s="10" t="s">
        <v>26</v>
      </c>
      <c r="C25" s="10" t="s">
        <v>36</v>
      </c>
      <c r="D25" s="11">
        <v>65.5</v>
      </c>
      <c r="E25" s="11">
        <v>88</v>
      </c>
      <c r="F25" s="11">
        <v>80.2</v>
      </c>
      <c r="G25" s="12">
        <f t="shared" si="1"/>
        <v>76.66</v>
      </c>
      <c r="H25" s="14"/>
    </row>
    <row r="26" s="1" customFormat="1" spans="1:8">
      <c r="A26" s="10">
        <v>24</v>
      </c>
      <c r="B26" s="10" t="s">
        <v>26</v>
      </c>
      <c r="C26" s="10" t="s">
        <v>37</v>
      </c>
      <c r="D26" s="11">
        <v>65</v>
      </c>
      <c r="E26" s="11">
        <v>85</v>
      </c>
      <c r="F26" s="11">
        <v>80.8</v>
      </c>
      <c r="G26" s="12">
        <f t="shared" si="1"/>
        <v>75.74</v>
      </c>
      <c r="H26" s="14"/>
    </row>
    <row r="27" s="1" customFormat="1" spans="1:8">
      <c r="A27" s="10">
        <v>26</v>
      </c>
      <c r="B27" s="10" t="s">
        <v>26</v>
      </c>
      <c r="C27" s="10" t="s">
        <v>38</v>
      </c>
      <c r="D27" s="11">
        <v>64</v>
      </c>
      <c r="E27" s="11">
        <v>82.75</v>
      </c>
      <c r="F27" s="11">
        <v>76.6</v>
      </c>
      <c r="G27" s="12">
        <f t="shared" si="1"/>
        <v>73.41</v>
      </c>
      <c r="H27" s="14"/>
    </row>
    <row r="28" s="1" customFormat="1" spans="1:8">
      <c r="A28" s="10">
        <v>27</v>
      </c>
      <c r="B28" s="10" t="s">
        <v>26</v>
      </c>
      <c r="C28" s="10" t="s">
        <v>39</v>
      </c>
      <c r="D28" s="11">
        <v>64</v>
      </c>
      <c r="E28" s="11">
        <v>82.75</v>
      </c>
      <c r="F28" s="11">
        <v>72.8</v>
      </c>
      <c r="G28" s="12">
        <f t="shared" si="1"/>
        <v>72.27</v>
      </c>
      <c r="H28" s="14"/>
    </row>
    <row r="29" s="1" customFormat="1" spans="1:8">
      <c r="A29" s="10">
        <v>23</v>
      </c>
      <c r="B29" s="10" t="s">
        <v>26</v>
      </c>
      <c r="C29" s="10" t="s">
        <v>40</v>
      </c>
      <c r="D29" s="11">
        <v>65.5</v>
      </c>
      <c r="E29" s="11">
        <v>0</v>
      </c>
      <c r="F29" s="11">
        <v>0</v>
      </c>
      <c r="G29" s="12">
        <f t="shared" si="1"/>
        <v>26.2</v>
      </c>
      <c r="H29" s="14"/>
    </row>
    <row r="30" s="1" customFormat="1" spans="1:8">
      <c r="A30" s="10">
        <v>29</v>
      </c>
      <c r="B30" s="10" t="s">
        <v>41</v>
      </c>
      <c r="C30" s="10" t="s">
        <v>42</v>
      </c>
      <c r="D30" s="11">
        <v>62</v>
      </c>
      <c r="E30" s="11">
        <v>91</v>
      </c>
      <c r="F30" s="11">
        <v>82.2</v>
      </c>
      <c r="G30" s="12">
        <f t="shared" si="1"/>
        <v>76.76</v>
      </c>
      <c r="H30" s="13" t="s">
        <v>11</v>
      </c>
    </row>
    <row r="31" s="1" customFormat="1" spans="1:8">
      <c r="A31" s="10">
        <v>28</v>
      </c>
      <c r="B31" s="10" t="s">
        <v>41</v>
      </c>
      <c r="C31" s="10" t="s">
        <v>43</v>
      </c>
      <c r="D31" s="11">
        <v>65.5</v>
      </c>
      <c r="E31" s="11">
        <v>81.75</v>
      </c>
      <c r="F31" s="11">
        <v>83.2</v>
      </c>
      <c r="G31" s="12">
        <f t="shared" si="1"/>
        <v>75.69</v>
      </c>
      <c r="H31" s="14"/>
    </row>
    <row r="32" s="1" customFormat="1" spans="1:8">
      <c r="A32" s="10">
        <v>30</v>
      </c>
      <c r="B32" s="10" t="s">
        <v>44</v>
      </c>
      <c r="C32" s="10" t="s">
        <v>45</v>
      </c>
      <c r="D32" s="11">
        <v>87.5</v>
      </c>
      <c r="E32" s="11"/>
      <c r="F32" s="11">
        <v>85</v>
      </c>
      <c r="G32" s="12">
        <f t="shared" ref="G32:G35" si="2">ROUND(D32*60%+F32*40%,2)</f>
        <v>86.5</v>
      </c>
      <c r="H32" s="13" t="s">
        <v>11</v>
      </c>
    </row>
    <row r="33" s="1" customFormat="1" spans="1:8">
      <c r="A33" s="10">
        <v>31</v>
      </c>
      <c r="B33" s="10" t="s">
        <v>44</v>
      </c>
      <c r="C33" s="10" t="s">
        <v>46</v>
      </c>
      <c r="D33" s="11">
        <v>87</v>
      </c>
      <c r="E33" s="11"/>
      <c r="F33" s="11">
        <v>79.2</v>
      </c>
      <c r="G33" s="12">
        <f t="shared" si="2"/>
        <v>83.88</v>
      </c>
      <c r="H33" s="13" t="s">
        <v>11</v>
      </c>
    </row>
    <row r="34" s="1" customFormat="1" spans="1:8">
      <c r="A34" s="10">
        <v>32</v>
      </c>
      <c r="B34" s="10" t="s">
        <v>44</v>
      </c>
      <c r="C34" s="10" t="s">
        <v>47</v>
      </c>
      <c r="D34" s="11">
        <v>75</v>
      </c>
      <c r="E34" s="11"/>
      <c r="F34" s="11">
        <v>80.8</v>
      </c>
      <c r="G34" s="12">
        <f t="shared" si="2"/>
        <v>77.32</v>
      </c>
      <c r="H34" s="14"/>
    </row>
    <row r="35" s="1" customFormat="1" spans="1:8">
      <c r="A35" s="10">
        <v>33</v>
      </c>
      <c r="B35" s="10" t="s">
        <v>44</v>
      </c>
      <c r="C35" s="10" t="s">
        <v>48</v>
      </c>
      <c r="D35" s="11">
        <v>73</v>
      </c>
      <c r="E35" s="11"/>
      <c r="F35" s="11">
        <v>76.4</v>
      </c>
      <c r="G35" s="12">
        <f t="shared" si="2"/>
        <v>74.36</v>
      </c>
      <c r="H35" s="14"/>
    </row>
    <row r="36" s="1" customFormat="1" spans="1:8">
      <c r="A36" s="16">
        <v>34</v>
      </c>
      <c r="B36" s="16" t="s">
        <v>44</v>
      </c>
      <c r="C36" s="16" t="s">
        <v>49</v>
      </c>
      <c r="D36" s="17">
        <v>50</v>
      </c>
      <c r="E36" s="17"/>
      <c r="F36" s="17"/>
      <c r="G36" s="15" t="s">
        <v>25</v>
      </c>
      <c r="H36" s="1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2026-05-18T06:50:00Z</dcterms:created>
  <dcterms:modified xsi:type="dcterms:W3CDTF">2026-05-18T07:01:09Z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7FAF4AA64BF94F969E5FD57C16B6DC45_11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